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3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G196" i="1"/>
  <c r="F196" i="1"/>
  <c r="J196" i="1"/>
  <c r="H196" i="1"/>
</calcChain>
</file>

<file path=xl/sharedStrings.xml><?xml version="1.0" encoding="utf-8"?>
<sst xmlns="http://schemas.openxmlformats.org/spreadsheetml/2006/main" count="281" uniqueCount="73">
  <si>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</si>
  <si>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</si>
  <si>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</si>
  <si>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</si>
  <si>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</si>
  <si>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</si>
  <si>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</si>
  <si>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</si>
  <si>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</si>
  <si>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</si>
  <si>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</si>
  <si>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</si>
  <si>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</si>
  <si>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</si>
  <si>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</si>
  <si>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</si>
  <si>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</si>
  <si>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</si>
  <si>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</si>
  <si>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</si>
  <si>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</si>
  <si>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</si>
  <si>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</si>
  <si>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</si>
  <si>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</si>
  <si>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</si>
  <si>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</si>
  <si>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</si>
  <si>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</si>
  <si>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</si>
  <si>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</si>
  <si>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</si>
  <si>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</si>
  <si>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</si>
  <si>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</si>
  <si>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</si>
  <si>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</si>
  <si>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</si>
  <si>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</si>
  <si>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"Трудовская средняя школа"</t>
  </si>
  <si>
    <t>директор</t>
  </si>
  <si>
    <t>Бекирова Г. С.</t>
  </si>
  <si>
    <t>Каша вязкая молочная из риса с маслом</t>
  </si>
  <si>
    <t>Какао с молоком</t>
  </si>
  <si>
    <t>Хлеб ржаной</t>
  </si>
  <si>
    <t>ПП</t>
  </si>
  <si>
    <t>Плоды или ягоды свежие</t>
  </si>
  <si>
    <t>Сыр (порциями)</t>
  </si>
  <si>
    <t>Бутерброды с маслом</t>
  </si>
  <si>
    <t>Икра кабачковая консервированная</t>
  </si>
  <si>
    <t>Котлеты, биточки, шницели</t>
  </si>
  <si>
    <t>Каша вязкая из крупы "Артек"</t>
  </si>
  <si>
    <t>Чай с сахаром</t>
  </si>
  <si>
    <t>Хлеб пшеничный</t>
  </si>
  <si>
    <t>Салат из солёных огурцов с луком</t>
  </si>
  <si>
    <t>Тефтели рыбные</t>
  </si>
  <si>
    <t>Картофельное пюре</t>
  </si>
  <si>
    <t>Соки овощные, фруктовые и ягодные</t>
  </si>
  <si>
    <t>Запеканка из творога с молоком сгущённым</t>
  </si>
  <si>
    <t>Овощи натуральные по сезону</t>
  </si>
  <si>
    <t>70/71</t>
  </si>
  <si>
    <t>гр.блюдо</t>
  </si>
  <si>
    <t>Каша вязкая из крупы гречневой</t>
  </si>
  <si>
    <t>Каша вязкая молочная из овсяной крупы</t>
  </si>
  <si>
    <t>Кофейный напиток с молоком</t>
  </si>
  <si>
    <t>Салат из свеклы с зелёным горошком</t>
  </si>
  <si>
    <t>Печень тушёная в соусе</t>
  </si>
  <si>
    <t>Макаронные изделия отварные с маслом</t>
  </si>
  <si>
    <t>Кефир, ряженка</t>
  </si>
  <si>
    <t>Птица тушённая в соусе</t>
  </si>
  <si>
    <t>Кисель из сухофруктов</t>
  </si>
  <si>
    <t>Салат из свеклы с огурцами солёными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</si>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</sst>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N29" sqref="N29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155.19999999999999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44</v>
      </c>
      <c r="F9" s="28">
        <v>20</v>
      </c>
      <c r="G9" s="28">
        <v>1.1299999999999999</v>
      </c>
      <c r="H9" s="28">
        <v>0.2</v>
      </c>
      <c r="I9" s="28">
        <v>9.9</v>
      </c>
      <c r="J9" s="28">
        <v>46.4</v>
      </c>
      <c r="K9" s="29" t="s">
        <v>45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47</v>
      </c>
      <c r="F11" s="28">
        <v>15</v>
      </c>
      <c r="G11" s="28">
        <v>3.5</v>
      </c>
      <c r="H11" s="28">
        <v>4.4000000000000004</v>
      </c>
      <c r="I11" s="28">
        <v>0</v>
      </c>
      <c r="J11" s="28">
        <v>54</v>
      </c>
      <c r="K11" s="29">
        <v>15</v>
      </c>
      <c r="L11" s="28"/>
    </row>
    <row r="12" spans="1:12" x14ac:dyDescent="0.25">
      <c r="A12" s="23"/>
      <c r="B12" s="24"/>
      <c r="C12" s="25"/>
      <c r="D12" s="26"/>
      <c r="E12" s="27" t="s">
        <v>48</v>
      </c>
      <c r="F12" s="28">
        <v>40</v>
      </c>
      <c r="G12" s="28">
        <v>2.36</v>
      </c>
      <c r="H12" s="28">
        <v>7.49</v>
      </c>
      <c r="I12" s="28">
        <v>14.89</v>
      </c>
      <c r="J12" s="28">
        <v>136</v>
      </c>
      <c r="K12" s="29">
        <v>1</v>
      </c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17.470000000000002</v>
      </c>
      <c r="H13" s="36">
        <f>SUM(H6:H12)</f>
        <v>26.93</v>
      </c>
      <c r="I13" s="36">
        <f>SUM(I6:I12)</f>
        <v>95.17</v>
      </c>
      <c r="J13" s="36">
        <f>SUM(J6:J12)</f>
        <v>732.59999999999991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17.470000000000002</v>
      </c>
      <c r="H24" s="44">
        <f>H13+H23</f>
        <v>26.93</v>
      </c>
      <c r="I24" s="44">
        <f>I13+I23</f>
        <v>95.17</v>
      </c>
      <c r="J24" s="44">
        <f>J13+J23</f>
        <v>732.59999999999991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50</v>
      </c>
      <c r="F25" s="21">
        <v>90</v>
      </c>
      <c r="G25" s="21">
        <v>13.65</v>
      </c>
      <c r="H25" s="21">
        <v>16.5</v>
      </c>
      <c r="I25" s="21">
        <v>16.8</v>
      </c>
      <c r="J25" s="21">
        <v>274.2</v>
      </c>
      <c r="K25" s="22">
        <v>268</v>
      </c>
      <c r="L25" s="21">
        <v>71.459999999999994</v>
      </c>
    </row>
    <row r="26" spans="1:12" x14ac:dyDescent="0.25">
      <c r="A26" s="45"/>
      <c r="B26" s="24"/>
      <c r="C26" s="25"/>
      <c r="D26" s="26" t="s">
        <v>24</v>
      </c>
      <c r="E26" s="27" t="s">
        <v>51</v>
      </c>
      <c r="F26" s="28">
        <v>150</v>
      </c>
      <c r="G26" s="28">
        <v>4</v>
      </c>
      <c r="H26" s="28">
        <v>4.0999999999999996</v>
      </c>
      <c r="I26" s="28">
        <v>24.3</v>
      </c>
      <c r="J26" s="28">
        <v>150.19999999999999</v>
      </c>
      <c r="K26" s="29">
        <v>303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52</v>
      </c>
      <c r="F27" s="28">
        <v>200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377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53</v>
      </c>
      <c r="F28" s="28">
        <v>30</v>
      </c>
      <c r="G28" s="28">
        <v>2.2999999999999998</v>
      </c>
      <c r="H28" s="28">
        <v>0.2</v>
      </c>
      <c r="I28" s="28">
        <v>15.1</v>
      </c>
      <c r="J28" s="28">
        <v>71</v>
      </c>
      <c r="K28" s="29" t="s">
        <v>45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46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 x14ac:dyDescent="0.25">
      <c r="A30" s="45"/>
      <c r="B30" s="24"/>
      <c r="C30" s="25"/>
      <c r="D30" s="26" t="s">
        <v>30</v>
      </c>
      <c r="E30" s="27" t="s">
        <v>49</v>
      </c>
      <c r="F30" s="28">
        <v>60</v>
      </c>
      <c r="G30" s="28">
        <v>1.1000000000000001</v>
      </c>
      <c r="H30" s="28">
        <v>8</v>
      </c>
      <c r="I30" s="28">
        <v>44.8</v>
      </c>
      <c r="J30" s="28">
        <v>95.5</v>
      </c>
      <c r="K30" s="29" t="s">
        <v>72</v>
      </c>
      <c r="L30" s="28"/>
    </row>
    <row r="31" spans="1:12" x14ac:dyDescent="0.25">
      <c r="A31" s="45"/>
      <c r="B31" s="24"/>
      <c r="C31" s="25"/>
      <c r="D31" s="26" t="s">
        <v>26</v>
      </c>
      <c r="E31" s="27" t="s">
        <v>44</v>
      </c>
      <c r="F31" s="28">
        <v>40</v>
      </c>
      <c r="G31" s="28">
        <v>2.2000000000000002</v>
      </c>
      <c r="H31" s="28">
        <v>0.4</v>
      </c>
      <c r="I31" s="28">
        <v>19.8</v>
      </c>
      <c r="J31" s="28">
        <v>92.8</v>
      </c>
      <c r="K31" s="29" t="s">
        <v>45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23.72</v>
      </c>
      <c r="H32" s="36">
        <f>SUM(H25:H31)</f>
        <v>29.619999999999997</v>
      </c>
      <c r="I32" s="36">
        <f>SUM(I25:I31)</f>
        <v>145.6</v>
      </c>
      <c r="J32" s="36">
        <f>SUM(J25:J31)</f>
        <v>790.69999999999993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670</v>
      </c>
      <c r="G43" s="44">
        <f>G32+G42</f>
        <v>23.72</v>
      </c>
      <c r="H43" s="44">
        <f>H32+H42</f>
        <v>29.619999999999997</v>
      </c>
      <c r="I43" s="44">
        <f>I32+I42</f>
        <v>145.6</v>
      </c>
      <c r="J43" s="44">
        <f>J32+J42</f>
        <v>790.69999999999993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120</v>
      </c>
      <c r="G44" s="21">
        <v>9.33</v>
      </c>
      <c r="H44" s="21">
        <v>9.4700000000000006</v>
      </c>
      <c r="I44" s="21">
        <v>13.33</v>
      </c>
      <c r="J44" s="21">
        <v>180.67</v>
      </c>
      <c r="K44" s="22">
        <v>239</v>
      </c>
      <c r="L44" s="21">
        <v>71.459999999999994</v>
      </c>
    </row>
    <row r="45" spans="1:12" x14ac:dyDescent="0.25">
      <c r="A45" s="23"/>
      <c r="B45" s="24"/>
      <c r="C45" s="25"/>
      <c r="D45" s="26" t="s">
        <v>30</v>
      </c>
      <c r="E45" s="27" t="s">
        <v>54</v>
      </c>
      <c r="F45" s="28">
        <v>60</v>
      </c>
      <c r="G45" s="28">
        <v>0.5</v>
      </c>
      <c r="H45" s="28">
        <v>3</v>
      </c>
      <c r="I45" s="28">
        <v>1.5</v>
      </c>
      <c r="J45" s="28">
        <v>37</v>
      </c>
      <c r="K45" s="29">
        <v>21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57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53</v>
      </c>
      <c r="F47" s="28">
        <v>40</v>
      </c>
      <c r="G47" s="28">
        <v>3.1</v>
      </c>
      <c r="H47" s="28">
        <v>0.2</v>
      </c>
      <c r="I47" s="28">
        <v>20.100000000000001</v>
      </c>
      <c r="J47" s="28">
        <v>94.7</v>
      </c>
      <c r="K47" s="29" t="s">
        <v>45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24</v>
      </c>
      <c r="E49" s="27" t="s">
        <v>56</v>
      </c>
      <c r="F49" s="28">
        <v>150</v>
      </c>
      <c r="G49" s="28">
        <v>3.36</v>
      </c>
      <c r="H49" s="28">
        <v>7.36</v>
      </c>
      <c r="I49" s="28">
        <v>28</v>
      </c>
      <c r="J49" s="28">
        <v>192</v>
      </c>
      <c r="K49" s="29">
        <v>128</v>
      </c>
      <c r="L49" s="28"/>
    </row>
    <row r="50" spans="1:12" x14ac:dyDescent="0.25">
      <c r="A50" s="23"/>
      <c r="B50" s="24"/>
      <c r="C50" s="25"/>
      <c r="D50" s="26" t="s">
        <v>26</v>
      </c>
      <c r="E50" s="27" t="s">
        <v>44</v>
      </c>
      <c r="F50" s="28">
        <v>20</v>
      </c>
      <c r="G50" s="28">
        <v>1.1299999999999999</v>
      </c>
      <c r="H50" s="28">
        <v>0.2</v>
      </c>
      <c r="I50" s="28">
        <v>9.8699999999999992</v>
      </c>
      <c r="J50" s="28">
        <v>64.400000000000006</v>
      </c>
      <c r="K50" s="29" t="s">
        <v>45</v>
      </c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18.419999999999998</v>
      </c>
      <c r="H51" s="36">
        <f>SUM(H44:H50)</f>
        <v>20.43</v>
      </c>
      <c r="I51" s="36">
        <f>SUM(I44:I50)</f>
        <v>93</v>
      </c>
      <c r="J51" s="36">
        <f>SUM(J44:J50)</f>
        <v>660.76999999999987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18.419999999999998</v>
      </c>
      <c r="H62" s="44">
        <f>H51+H61</f>
        <v>20.43</v>
      </c>
      <c r="I62" s="44">
        <f>I51+I61</f>
        <v>93</v>
      </c>
      <c r="J62" s="44">
        <f>J51+J61</f>
        <v>660.76999999999987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175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52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53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45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46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505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505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50</v>
      </c>
      <c r="F82" s="21">
        <v>90</v>
      </c>
      <c r="G82" s="21">
        <v>13.65</v>
      </c>
      <c r="H82" s="21">
        <v>16.5</v>
      </c>
      <c r="I82" s="21">
        <v>16.8</v>
      </c>
      <c r="J82" s="21">
        <v>274.2</v>
      </c>
      <c r="K82" s="22">
        <v>268</v>
      </c>
      <c r="L82" s="21">
        <v>71.459999999999994</v>
      </c>
    </row>
    <row r="83" spans="1:12" x14ac:dyDescent="0.25">
      <c r="A83" s="23"/>
      <c r="B83" s="24"/>
      <c r="C83" s="25"/>
      <c r="D83" s="26" t="s">
        <v>30</v>
      </c>
      <c r="E83" s="27" t="s">
        <v>59</v>
      </c>
      <c r="F83" s="28">
        <v>60</v>
      </c>
      <c r="G83" s="28">
        <v>0.5</v>
      </c>
      <c r="H83" s="28">
        <v>0.1</v>
      </c>
      <c r="I83" s="28">
        <v>1.5</v>
      </c>
      <c r="J83" s="28">
        <v>8.4</v>
      </c>
      <c r="K83" s="29" t="s">
        <v>60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57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53</v>
      </c>
      <c r="F85" s="28">
        <v>30</v>
      </c>
      <c r="G85" s="28">
        <v>2.2999999999999998</v>
      </c>
      <c r="H85" s="28">
        <v>0.2</v>
      </c>
      <c r="I85" s="28">
        <v>15.1</v>
      </c>
      <c r="J85" s="28">
        <v>71</v>
      </c>
      <c r="K85" s="29" t="s">
        <v>45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61</v>
      </c>
      <c r="E87" s="27" t="s">
        <v>62</v>
      </c>
      <c r="F87" s="28">
        <v>150</v>
      </c>
      <c r="G87" s="28">
        <v>4.5999999999999996</v>
      </c>
      <c r="H87" s="28">
        <v>4.9000000000000004</v>
      </c>
      <c r="I87" s="28">
        <v>20.3</v>
      </c>
      <c r="J87" s="28">
        <v>142.69999999999999</v>
      </c>
      <c r="K87" s="29">
        <v>303</v>
      </c>
      <c r="L87" s="28"/>
    </row>
    <row r="88" spans="1:12" x14ac:dyDescent="0.25">
      <c r="A88" s="23"/>
      <c r="B88" s="24"/>
      <c r="C88" s="25"/>
      <c r="D88" s="26" t="s">
        <v>26</v>
      </c>
      <c r="E88" s="27" t="s">
        <v>44</v>
      </c>
      <c r="F88" s="28">
        <v>30</v>
      </c>
      <c r="G88" s="28">
        <v>1.7</v>
      </c>
      <c r="H88" s="28">
        <v>0.3</v>
      </c>
      <c r="I88" s="28">
        <v>14.8</v>
      </c>
      <c r="J88" s="28">
        <v>69.599999999999994</v>
      </c>
      <c r="K88" s="29" t="s">
        <v>45</v>
      </c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22.819999999999997</v>
      </c>
      <c r="H89" s="36">
        <f>SUM(H82:H88)</f>
        <v>22.02</v>
      </c>
      <c r="I89" s="36">
        <f>SUM(I82:I88)</f>
        <v>83.5</v>
      </c>
      <c r="J89" s="36">
        <f>SUM(J82:J88)</f>
        <v>625.9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22.819999999999997</v>
      </c>
      <c r="H100" s="44">
        <f>H89+H99</f>
        <v>22.02</v>
      </c>
      <c r="I100" s="44">
        <f>I89+I99</f>
        <v>83.5</v>
      </c>
      <c r="J100" s="44">
        <f>J89+J99</f>
        <v>625.9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 t="s">
        <v>48</v>
      </c>
      <c r="F102" s="28">
        <v>40</v>
      </c>
      <c r="G102" s="28">
        <v>2.36</v>
      </c>
      <c r="H102" s="28">
        <v>7.49</v>
      </c>
      <c r="I102" s="28">
        <v>14.89</v>
      </c>
      <c r="J102" s="28">
        <v>136</v>
      </c>
      <c r="K102" s="29">
        <v>1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44</v>
      </c>
      <c r="F104" s="28">
        <v>20</v>
      </c>
      <c r="G104" s="28">
        <v>1.1299999999999999</v>
      </c>
      <c r="H104" s="28">
        <v>0.2</v>
      </c>
      <c r="I104" s="28">
        <v>9.8699999999999992</v>
      </c>
      <c r="J104" s="28">
        <v>64.400000000000006</v>
      </c>
      <c r="K104" s="29" t="s">
        <v>45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46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47</v>
      </c>
      <c r="F106" s="28">
        <v>10</v>
      </c>
      <c r="G106" s="28">
        <v>2.2999999999999998</v>
      </c>
      <c r="H106" s="28">
        <v>2.9</v>
      </c>
      <c r="I106" s="28">
        <v>0</v>
      </c>
      <c r="J106" s="28">
        <v>36</v>
      </c>
      <c r="K106" s="29">
        <v>15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18.829999999999998</v>
      </c>
      <c r="H108" s="36">
        <f>SUM(H101:H107)</f>
        <v>27.099999999999998</v>
      </c>
      <c r="I108" s="36">
        <f>SUM(I101:I107)</f>
        <v>103.92</v>
      </c>
      <c r="J108" s="36">
        <f>SUM(J101:J107)</f>
        <v>756.6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18.829999999999998</v>
      </c>
      <c r="H119" s="44">
        <f>H108+H118</f>
        <v>27.099999999999998</v>
      </c>
      <c r="I119" s="44">
        <f>I108+I118</f>
        <v>103.92</v>
      </c>
      <c r="J119" s="44">
        <f>J108+J118</f>
        <v>756.6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66</v>
      </c>
      <c r="F120" s="21">
        <v>100</v>
      </c>
      <c r="G120" s="21">
        <v>2.72</v>
      </c>
      <c r="H120" s="21">
        <v>8.76</v>
      </c>
      <c r="I120" s="21">
        <v>3.81</v>
      </c>
      <c r="J120" s="21">
        <v>159</v>
      </c>
      <c r="K120" s="22">
        <v>261</v>
      </c>
      <c r="L120" s="21">
        <v>71.459999999999994</v>
      </c>
    </row>
    <row r="121" spans="1:12" x14ac:dyDescent="0.25">
      <c r="A121" s="45"/>
      <c r="B121" s="24"/>
      <c r="C121" s="25"/>
      <c r="D121" s="26" t="s">
        <v>30</v>
      </c>
      <c r="E121" s="27" t="s">
        <v>65</v>
      </c>
      <c r="F121" s="28">
        <v>60</v>
      </c>
      <c r="G121" s="28">
        <v>1</v>
      </c>
      <c r="H121" s="28">
        <v>2.4</v>
      </c>
      <c r="I121" s="28">
        <v>4.3</v>
      </c>
      <c r="J121" s="28">
        <v>43.74</v>
      </c>
      <c r="K121" s="29">
        <v>53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68</v>
      </c>
      <c r="F122" s="28">
        <v>180</v>
      </c>
      <c r="G122" s="28">
        <v>5.2</v>
      </c>
      <c r="H122" s="28">
        <v>4.5</v>
      </c>
      <c r="I122" s="28">
        <v>7.2</v>
      </c>
      <c r="J122" s="28">
        <v>95.4</v>
      </c>
      <c r="K122" s="29">
        <v>386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53</v>
      </c>
      <c r="F123" s="28">
        <v>30</v>
      </c>
      <c r="G123" s="28">
        <v>2.2999999999999998</v>
      </c>
      <c r="H123" s="28">
        <v>0.2</v>
      </c>
      <c r="I123" s="28">
        <v>15.1</v>
      </c>
      <c r="J123" s="28">
        <v>71</v>
      </c>
      <c r="K123" s="29" t="s">
        <v>45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24</v>
      </c>
      <c r="E125" s="27" t="s">
        <v>67</v>
      </c>
      <c r="F125" s="28">
        <v>150</v>
      </c>
      <c r="G125" s="28">
        <v>5.4</v>
      </c>
      <c r="H125" s="28">
        <v>4.2</v>
      </c>
      <c r="I125" s="28">
        <v>34.299999999999997</v>
      </c>
      <c r="J125" s="28">
        <v>194.1</v>
      </c>
      <c r="K125" s="29">
        <v>203</v>
      </c>
      <c r="L125" s="28"/>
    </row>
    <row r="126" spans="1:12" x14ac:dyDescent="0.25">
      <c r="A126" s="45"/>
      <c r="B126" s="24"/>
      <c r="C126" s="25"/>
      <c r="D126" s="26" t="s">
        <v>26</v>
      </c>
      <c r="E126" s="27" t="s">
        <v>44</v>
      </c>
      <c r="F126" s="28">
        <v>30</v>
      </c>
      <c r="G126" s="28">
        <v>1.7</v>
      </c>
      <c r="H126" s="28">
        <v>0.3</v>
      </c>
      <c r="I126" s="28">
        <v>14.8</v>
      </c>
      <c r="J126" s="28">
        <v>69.599999999999994</v>
      </c>
      <c r="K126" s="29" t="s">
        <v>45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18.319999999999997</v>
      </c>
      <c r="H127" s="36">
        <f>SUM(H120:H126)</f>
        <v>20.36</v>
      </c>
      <c r="I127" s="36">
        <f>SUM(I120:I126)</f>
        <v>79.509999999999991</v>
      </c>
      <c r="J127" s="36">
        <f>SUM(J120:J126)</f>
        <v>632.84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550</v>
      </c>
      <c r="G138" s="44">
        <f>G127+G137</f>
        <v>18.319999999999997</v>
      </c>
      <c r="H138" s="44">
        <f>H127+H137</f>
        <v>20.36</v>
      </c>
      <c r="I138" s="44">
        <f>I127+I137</f>
        <v>79.509999999999991</v>
      </c>
      <c r="J138" s="44">
        <f>J127+J137</f>
        <v>632.84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69</v>
      </c>
      <c r="F139" s="21">
        <v>100</v>
      </c>
      <c r="G139" s="21">
        <v>13.7</v>
      </c>
      <c r="H139" s="21">
        <v>14.8</v>
      </c>
      <c r="I139" s="21">
        <v>3.5</v>
      </c>
      <c r="J139" s="21">
        <v>208.8</v>
      </c>
      <c r="K139" s="22">
        <v>290</v>
      </c>
      <c r="L139" s="21">
        <v>71.459999999999994</v>
      </c>
    </row>
    <row r="140" spans="1:12" x14ac:dyDescent="0.25">
      <c r="A140" s="23"/>
      <c r="B140" s="24"/>
      <c r="C140" s="25"/>
      <c r="D140" s="26" t="s">
        <v>30</v>
      </c>
      <c r="E140" s="27" t="s">
        <v>59</v>
      </c>
      <c r="F140" s="28">
        <v>60</v>
      </c>
      <c r="G140" s="28">
        <v>0.5</v>
      </c>
      <c r="H140" s="28">
        <v>0.1</v>
      </c>
      <c r="I140" s="28">
        <v>1.5</v>
      </c>
      <c r="J140" s="28">
        <v>8.4</v>
      </c>
      <c r="K140" s="29" t="s">
        <v>60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70</v>
      </c>
      <c r="F141" s="28">
        <v>200</v>
      </c>
      <c r="G141" s="28">
        <v>0.1</v>
      </c>
      <c r="H141" s="28">
        <v>0.12</v>
      </c>
      <c r="I141" s="28">
        <v>25.9</v>
      </c>
      <c r="J141" s="28">
        <v>25.09</v>
      </c>
      <c r="K141" s="29">
        <v>354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53</v>
      </c>
      <c r="F142" s="28">
        <v>30</v>
      </c>
      <c r="G142" s="28">
        <v>2.2999999999999998</v>
      </c>
      <c r="H142" s="28">
        <v>0.2</v>
      </c>
      <c r="I142" s="28">
        <v>15.1</v>
      </c>
      <c r="J142" s="28">
        <v>71</v>
      </c>
      <c r="K142" s="29" t="s">
        <v>45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 t="s">
        <v>24</v>
      </c>
      <c r="E144" s="27" t="s">
        <v>62</v>
      </c>
      <c r="F144" s="28">
        <v>150</v>
      </c>
      <c r="G144" s="28">
        <v>4.5999999999999996</v>
      </c>
      <c r="H144" s="28">
        <v>4.9000000000000004</v>
      </c>
      <c r="I144" s="28">
        <v>20.3</v>
      </c>
      <c r="J144" s="28">
        <v>142.69999999999999</v>
      </c>
      <c r="K144" s="29">
        <v>303</v>
      </c>
      <c r="L144" s="28"/>
    </row>
    <row r="145" spans="1:12" x14ac:dyDescent="0.25">
      <c r="A145" s="23"/>
      <c r="B145" s="24"/>
      <c r="C145" s="25"/>
      <c r="D145" s="26" t="s">
        <v>26</v>
      </c>
      <c r="E145" s="27" t="s">
        <v>44</v>
      </c>
      <c r="F145" s="28">
        <v>30</v>
      </c>
      <c r="G145" s="28">
        <v>1.7</v>
      </c>
      <c r="H145" s="28">
        <v>0.3</v>
      </c>
      <c r="I145" s="28">
        <v>14.8</v>
      </c>
      <c r="J145" s="28">
        <v>69.599999999999994</v>
      </c>
      <c r="K145" s="29" t="s">
        <v>45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570</v>
      </c>
      <c r="G146" s="36">
        <f>SUM(G139:G145)</f>
        <v>22.899999999999995</v>
      </c>
      <c r="H146" s="36">
        <f>SUM(H139:H145)</f>
        <v>20.419999999999998</v>
      </c>
      <c r="I146" s="36">
        <f>SUM(I139:I145)</f>
        <v>81.099999999999994</v>
      </c>
      <c r="J146" s="36">
        <f>SUM(J139:J145)</f>
        <v>525.59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570</v>
      </c>
      <c r="G157" s="44">
        <f>G146+G156</f>
        <v>22.899999999999995</v>
      </c>
      <c r="H157" s="44">
        <f>H146+H156</f>
        <v>20.419999999999998</v>
      </c>
      <c r="I157" s="44">
        <f>I146+I156</f>
        <v>81.099999999999994</v>
      </c>
      <c r="J157" s="44">
        <f>J146+J156</f>
        <v>525.59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58</v>
      </c>
      <c r="F158" s="21">
        <v>175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52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377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53</v>
      </c>
      <c r="F161" s="28">
        <v>30</v>
      </c>
      <c r="G161" s="28">
        <v>2.2999999999999998</v>
      </c>
      <c r="H161" s="28">
        <v>0.2</v>
      </c>
      <c r="I161" s="28">
        <v>15.1</v>
      </c>
      <c r="J161" s="28">
        <v>71</v>
      </c>
      <c r="K161" s="29" t="s">
        <v>45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46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505</v>
      </c>
      <c r="G165" s="36">
        <f>SUM(G158:G164)</f>
        <v>28.669999999999998</v>
      </c>
      <c r="H165" s="36">
        <f>SUM(H158:H164)</f>
        <v>19.919999999999998</v>
      </c>
      <c r="I165" s="36">
        <f>SUM(I158:I164)</f>
        <v>88.399999999999991</v>
      </c>
      <c r="J165" s="36">
        <f>SUM(J158:J164)</f>
        <v>653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505</v>
      </c>
      <c r="G176" s="44">
        <f>G165+G175</f>
        <v>28.669999999999998</v>
      </c>
      <c r="H176" s="44">
        <f>H165+H175</f>
        <v>19.919999999999998</v>
      </c>
      <c r="I176" s="44">
        <f>I165+I175</f>
        <v>88.399999999999991</v>
      </c>
      <c r="J176" s="44">
        <f>J165+J175</f>
        <v>653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50</v>
      </c>
      <c r="F177" s="21">
        <v>90</v>
      </c>
      <c r="G177" s="21">
        <v>13.65</v>
      </c>
      <c r="H177" s="21">
        <v>16.5</v>
      </c>
      <c r="I177" s="21">
        <v>16.8</v>
      </c>
      <c r="J177" s="21">
        <v>274.2</v>
      </c>
      <c r="K177" s="22">
        <v>268</v>
      </c>
      <c r="L177" s="21">
        <v>71.459999999999994</v>
      </c>
    </row>
    <row r="178" spans="1:12" x14ac:dyDescent="0.25">
      <c r="A178" s="23"/>
      <c r="B178" s="24"/>
      <c r="C178" s="25"/>
      <c r="D178" s="26" t="s">
        <v>30</v>
      </c>
      <c r="E178" s="27" t="s">
        <v>71</v>
      </c>
      <c r="F178" s="28">
        <v>60</v>
      </c>
      <c r="G178" s="28">
        <v>0.8</v>
      </c>
      <c r="H178" s="28">
        <v>3.6</v>
      </c>
      <c r="I178" s="28">
        <v>3.9</v>
      </c>
      <c r="J178" s="28">
        <v>52.1</v>
      </c>
      <c r="K178" s="29">
        <v>55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52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53</v>
      </c>
      <c r="F180" s="28">
        <v>30</v>
      </c>
      <c r="G180" s="28">
        <v>2.2999999999999998</v>
      </c>
      <c r="H180" s="28">
        <v>0.2</v>
      </c>
      <c r="I180" s="28">
        <v>15.1</v>
      </c>
      <c r="J180" s="28">
        <v>71</v>
      </c>
      <c r="K180" s="29" t="s">
        <v>45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24</v>
      </c>
      <c r="E182" s="27" t="s">
        <v>56</v>
      </c>
      <c r="F182" s="28">
        <v>150</v>
      </c>
      <c r="G182" s="28">
        <v>3.36</v>
      </c>
      <c r="H182" s="28">
        <v>7.36</v>
      </c>
      <c r="I182" s="28">
        <v>28</v>
      </c>
      <c r="J182" s="28">
        <v>192</v>
      </c>
      <c r="K182" s="29">
        <v>128</v>
      </c>
      <c r="L182" s="28"/>
    </row>
    <row r="183" spans="1:12" x14ac:dyDescent="0.25">
      <c r="A183" s="23"/>
      <c r="B183" s="24"/>
      <c r="C183" s="25"/>
      <c r="D183" s="26" t="s">
        <v>26</v>
      </c>
      <c r="E183" s="27" t="s">
        <v>44</v>
      </c>
      <c r="F183" s="28">
        <v>30</v>
      </c>
      <c r="G183" s="28">
        <v>1.7</v>
      </c>
      <c r="H183" s="28">
        <v>0.3</v>
      </c>
      <c r="I183" s="28">
        <v>14.8</v>
      </c>
      <c r="J183" s="28">
        <v>69.599999999999994</v>
      </c>
      <c r="K183" s="29" t="s">
        <v>45</v>
      </c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21.88</v>
      </c>
      <c r="H184" s="36">
        <f>SUM(H177:H183)</f>
        <v>27.98</v>
      </c>
      <c r="I184" s="36">
        <f>SUM(I177:I183)</f>
        <v>93.600000000000009</v>
      </c>
      <c r="J184" s="36">
        <f>SUM(J177:J183)</f>
        <v>718.9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21.88</v>
      </c>
      <c r="H195" s="44">
        <f>H184+H194</f>
        <v>27.98</v>
      </c>
      <c r="I195" s="44">
        <f>I184+I194</f>
        <v>93.600000000000009</v>
      </c>
      <c r="J195" s="44">
        <f>J184+J194</f>
        <v>718.9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567.5</v>
      </c>
      <c r="G196" s="50">
        <f>(G24+G43+G62+G81+G100+G119+G138+G157+G176+G195)/(IF(G24=0,0,1)+IF(G43=0,0,1)+IF(G62=0,0,1)+IF(G81=0,0,1)+IF(G100=0,0,1)+IF(G119=0,0,1)+IF(G138=0,0,1)+IF(G157=0,0,1)+IF(G176=0,0,1)+IF(G195=0,0,1))</f>
        <v>22.169999999999998</v>
      </c>
      <c r="H196" s="50">
        <f>(H24+H43+H62+H81+H100+H119+H138+H157+H176+H195)/(IF(H24=0,0,1)+IF(H43=0,0,1)+IF(H62=0,0,1)+IF(H81=0,0,1)+IF(H100=0,0,1)+IF(H119=0,0,1)+IF(H138=0,0,1)+IF(H157=0,0,1)+IF(H176=0,0,1)+IF(H195=0,0,1))</f>
        <v>23.469999999999995</v>
      </c>
      <c r="I196" s="50">
        <f>(I24+I43+I62+I81+I100+I119+I138+I157+I176+I195)/(IF(I24=0,0,1)+IF(I43=0,0,1)+IF(I62=0,0,1)+IF(I81=0,0,1)+IF(I100=0,0,1)+IF(I119=0,0,1)+IF(I138=0,0,1)+IF(I157=0,0,1)+IF(I176=0,0,1)+IF(I195=0,0,1))</f>
        <v>95.22</v>
      </c>
      <c r="J196" s="50">
        <f>(J24+J43+J62+J81+J100+J119+J138+J157+J176+J195)/(IF(J24=0,0,1)+IF(J43=0,0,1)+IF(J62=0,0,1)+IF(J81=0,0,1)+IF(J100=0,0,1)+IF(J119=0,0,1)+IF(J138=0,0,1)+IF(J157=0,0,1)+IF(J176=0,0,1)+IF(J195=0,0,1))</f>
        <v>674.99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Светлана</cp:lastModifiedBy>
  <cp:revision>1</cp:revision>
  <dcterms:created xsi:type="dcterms:W3CDTF">2022-05-16T14:23:56Z</dcterms:created>
  <dcterms:modified xsi:type="dcterms:W3CDTF">2024-01-14T16:15:40Z</dcterms:modified>
  <dc:language>ru-RU</dc:language>
</cp:coreProperties>
</file>